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Алла\"/>
    </mc:Choice>
  </mc:AlternateContent>
  <bookViews>
    <workbookView xWindow="0" yWindow="0" windowWidth="21600" windowHeight="97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I196" i="1"/>
  <c r="L196" i="1"/>
  <c r="F196" i="1"/>
  <c r="J196" i="1"/>
  <c r="H196" i="1"/>
</calcChain>
</file>

<file path=xl/sharedStrings.xml><?xml version="1.0" encoding="utf-8"?>
<sst xmlns="http://schemas.openxmlformats.org/spreadsheetml/2006/main" count="249" uniqueCount="72">
  <si>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</si>
  <si>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</si>
  <si>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</si>
  <si>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</si>
  <si>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</si>
  <si>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</si>
  <si>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</si>
  <si>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</si>
  <si>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</si>
  <si>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</si>
  <si>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</si>
  <si>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</si>
  <si>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</si>
  <si>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</si>
  <si>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</si>
  <si>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</si>
  <si>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</si>
  <si>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</si>
  <si>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</si>
  <si>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</si>
  <si>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</si>
  <si>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</si>
  <si>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</si>
  <si>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</si>
  <si>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</si>
  <si>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</si>
  <si>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</si>
  <si>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</si>
  <si>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</si>
  <si>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</si>
  <si>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</si>
  <si>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</si>
  <si>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</si>
  <si>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</si>
  <si>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</si>
  <si>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</si>
  <si>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</si>
  <si>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</si>
  <si>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</si>
  <si>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 молочная</t>
  </si>
  <si>
    <t>Какао с молоком</t>
  </si>
  <si>
    <t>Хлеб пшеничный</t>
  </si>
  <si>
    <t>Яблоко</t>
  </si>
  <si>
    <t>Бутерброд с сыром</t>
  </si>
  <si>
    <t>Курица тушеная в соусе</t>
  </si>
  <si>
    <t>Каша гречневая рассыпчатая</t>
  </si>
  <si>
    <t>Чай с сахаром</t>
  </si>
  <si>
    <t>Груша</t>
  </si>
  <si>
    <t>Капуста тушеная</t>
  </si>
  <si>
    <t>Котлета мясная  запеченая</t>
  </si>
  <si>
    <t>сладкое</t>
  </si>
  <si>
    <t>Печенье</t>
  </si>
  <si>
    <t>Оладьи на молоке</t>
  </si>
  <si>
    <t>Сок яблочный</t>
  </si>
  <si>
    <t>кисломолоч</t>
  </si>
  <si>
    <t>Йогрурт</t>
  </si>
  <si>
    <t>Котлета рыбная</t>
  </si>
  <si>
    <t>Картофельное пюре</t>
  </si>
  <si>
    <t>Компот из свежих ягод</t>
  </si>
  <si>
    <t>Запеканка из творога со сгущеным молоком</t>
  </si>
  <si>
    <t>Курица запеченая</t>
  </si>
  <si>
    <t>Компот из ягод</t>
  </si>
  <si>
    <t>Рис  отварной</t>
  </si>
  <si>
    <t>директор</t>
  </si>
  <si>
    <t>О.Ф. Кузнецова</t>
  </si>
  <si>
    <t>МОУ Красноярская нш</t>
  </si>
  <si>
    <t>Каша пшенно-рисовая молочная</t>
  </si>
  <si>
    <t>Макароны отварные</t>
  </si>
  <si>
    <t>Напиток апельсиновый или лимонный</t>
  </si>
  <si>
    <t>Тефтели мясные в соусе</t>
  </si>
  <si>
    <t>Котлета мясная</t>
  </si>
  <si>
    <t>Соус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</si>
</sst>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O184" sqref="O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65</v>
      </c>
      <c r="D1" s="54"/>
      <c r="E1" s="54"/>
      <c r="F1" s="12" t="s">
        <v>16</v>
      </c>
      <c r="G1" s="2" t="s">
        <v>17</v>
      </c>
      <c r="H1" s="55" t="s">
        <v>63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64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273</v>
      </c>
      <c r="G6" s="40">
        <v>12</v>
      </c>
      <c r="H6" s="40">
        <v>8</v>
      </c>
      <c r="I6" s="40">
        <v>53</v>
      </c>
      <c r="J6" s="40">
        <v>317</v>
      </c>
      <c r="K6" s="41">
        <v>182</v>
      </c>
      <c r="L6" s="40">
        <v>18.98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40</v>
      </c>
      <c r="F8" s="43">
        <v>200</v>
      </c>
      <c r="G8" s="43">
        <v>2</v>
      </c>
      <c r="H8" s="43">
        <v>2</v>
      </c>
      <c r="I8" s="43">
        <v>25</v>
      </c>
      <c r="J8" s="43">
        <v>122</v>
      </c>
      <c r="K8" s="44">
        <v>382</v>
      </c>
      <c r="L8" s="43">
        <v>13.9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>
        <v>1</v>
      </c>
      <c r="I9" s="43">
        <v>20</v>
      </c>
      <c r="J9" s="43">
        <v>95</v>
      </c>
      <c r="K9" s="44"/>
      <c r="L9" s="43">
        <v>3.4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</v>
      </c>
      <c r="H10" s="43">
        <v>0</v>
      </c>
      <c r="I10" s="43">
        <v>10</v>
      </c>
      <c r="J10" s="43">
        <v>63</v>
      </c>
      <c r="K10" s="44"/>
      <c r="L10" s="43">
        <v>21.12</v>
      </c>
    </row>
    <row r="11" spans="1:12" ht="15" x14ac:dyDescent="0.25">
      <c r="A11" s="23"/>
      <c r="B11" s="15"/>
      <c r="C11" s="11"/>
      <c r="D11" s="6" t="s">
        <v>26</v>
      </c>
      <c r="E11" s="52" t="s">
        <v>43</v>
      </c>
      <c r="F11" s="43">
        <v>60</v>
      </c>
      <c r="G11" s="43">
        <v>9</v>
      </c>
      <c r="H11" s="43">
        <v>15</v>
      </c>
      <c r="I11" s="43">
        <v>9</v>
      </c>
      <c r="J11" s="43">
        <v>207</v>
      </c>
      <c r="K11" s="44">
        <v>3</v>
      </c>
      <c r="L11" s="43">
        <v>20.25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723</v>
      </c>
      <c r="G13" s="19">
        <f t="shared" ref="G13:J13" si="0">SUM(G6:G12)</f>
        <v>26</v>
      </c>
      <c r="H13" s="19">
        <f t="shared" si="0"/>
        <v>26</v>
      </c>
      <c r="I13" s="19">
        <f t="shared" si="0"/>
        <v>117</v>
      </c>
      <c r="J13" s="19">
        <f t="shared" si="0"/>
        <v>804</v>
      </c>
      <c r="K13" s="25"/>
      <c r="L13" s="19">
        <f t="shared" ref="L13" si="1">SUM(L6:L12)</f>
        <v>77.650000000000006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723</v>
      </c>
      <c r="G24" s="32">
        <f t="shared" ref="G24:J24" si="4">G13+G23</f>
        <v>26</v>
      </c>
      <c r="H24" s="32">
        <f t="shared" si="4"/>
        <v>26</v>
      </c>
      <c r="I24" s="32">
        <f t="shared" si="4"/>
        <v>117</v>
      </c>
      <c r="J24" s="32">
        <f t="shared" si="4"/>
        <v>804</v>
      </c>
      <c r="K24" s="32"/>
      <c r="L24" s="32">
        <f t="shared" ref="L24" si="5">L13+L23</f>
        <v>77.650000000000006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44</v>
      </c>
      <c r="F25" s="40">
        <v>200</v>
      </c>
      <c r="G25" s="40">
        <v>22</v>
      </c>
      <c r="H25" s="40">
        <v>18</v>
      </c>
      <c r="I25" s="40">
        <v>6</v>
      </c>
      <c r="J25" s="40">
        <v>276</v>
      </c>
      <c r="K25" s="41">
        <v>290</v>
      </c>
      <c r="L25" s="40">
        <v>40.01</v>
      </c>
    </row>
    <row r="26" spans="1:12" ht="15" x14ac:dyDescent="0.25">
      <c r="A26" s="14"/>
      <c r="B26" s="15"/>
      <c r="C26" s="11"/>
      <c r="D26" s="6" t="s">
        <v>29</v>
      </c>
      <c r="E26" s="52" t="s">
        <v>45</v>
      </c>
      <c r="F26" s="43">
        <v>190</v>
      </c>
      <c r="G26" s="43">
        <v>11</v>
      </c>
      <c r="H26" s="43">
        <v>7</v>
      </c>
      <c r="I26" s="43">
        <v>54</v>
      </c>
      <c r="J26" s="43">
        <v>317</v>
      </c>
      <c r="K26" s="44">
        <v>312</v>
      </c>
      <c r="L26" s="43">
        <v>10.199999999999999</v>
      </c>
    </row>
    <row r="27" spans="1:12" ht="15" x14ac:dyDescent="0.25">
      <c r="A27" s="14"/>
      <c r="B27" s="15"/>
      <c r="C27" s="11"/>
      <c r="D27" s="7" t="s">
        <v>22</v>
      </c>
      <c r="E27" s="52" t="s">
        <v>46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>
        <v>376</v>
      </c>
      <c r="L27" s="43">
        <v>4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</v>
      </c>
      <c r="H28" s="43">
        <v>1</v>
      </c>
      <c r="I28" s="43">
        <v>20</v>
      </c>
      <c r="J28" s="43">
        <v>95</v>
      </c>
      <c r="K28" s="44"/>
      <c r="L28" s="43">
        <v>3.4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150</v>
      </c>
      <c r="G29" s="43">
        <v>0</v>
      </c>
      <c r="H29" s="43">
        <v>0</v>
      </c>
      <c r="I29" s="43">
        <v>16</v>
      </c>
      <c r="J29" s="43">
        <v>57</v>
      </c>
      <c r="K29" s="44"/>
      <c r="L29" s="43">
        <v>42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780</v>
      </c>
      <c r="G32" s="19">
        <f t="shared" ref="G32" si="6">SUM(G25:G31)</f>
        <v>36</v>
      </c>
      <c r="H32" s="19">
        <f t="shared" ref="H32" si="7">SUM(H25:H31)</f>
        <v>26</v>
      </c>
      <c r="I32" s="19">
        <f t="shared" ref="I32" si="8">SUM(I25:I31)</f>
        <v>111</v>
      </c>
      <c r="J32" s="19">
        <f t="shared" ref="J32:L32" si="9">SUM(J25:J31)</f>
        <v>806</v>
      </c>
      <c r="K32" s="25"/>
      <c r="L32" s="19">
        <f t="shared" si="9"/>
        <v>99.609999999999985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780</v>
      </c>
      <c r="G43" s="32">
        <f t="shared" ref="G43" si="14">G32+G42</f>
        <v>36</v>
      </c>
      <c r="H43" s="32">
        <f t="shared" ref="H43" si="15">H32+H42</f>
        <v>26</v>
      </c>
      <c r="I43" s="32">
        <f t="shared" ref="I43" si="16">I32+I42</f>
        <v>111</v>
      </c>
      <c r="J43" s="32">
        <f t="shared" ref="J43:L43" si="17">J32+J42</f>
        <v>806</v>
      </c>
      <c r="K43" s="32"/>
      <c r="L43" s="32">
        <f t="shared" si="17"/>
        <v>99.609999999999985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49</v>
      </c>
      <c r="F44" s="40">
        <v>100</v>
      </c>
      <c r="G44" s="40">
        <v>10.1</v>
      </c>
      <c r="H44" s="40">
        <v>19</v>
      </c>
      <c r="I44" s="40">
        <v>3</v>
      </c>
      <c r="J44" s="40">
        <v>227</v>
      </c>
      <c r="K44" s="41">
        <v>281</v>
      </c>
      <c r="L44" s="40">
        <v>40</v>
      </c>
    </row>
    <row r="45" spans="1:12" ht="15" x14ac:dyDescent="0.25">
      <c r="A45" s="23"/>
      <c r="B45" s="15"/>
      <c r="C45" s="11"/>
      <c r="D45" s="6" t="s">
        <v>29</v>
      </c>
      <c r="E45" s="52" t="s">
        <v>48</v>
      </c>
      <c r="F45" s="40">
        <v>200</v>
      </c>
      <c r="G45" s="40">
        <v>7</v>
      </c>
      <c r="H45" s="40">
        <v>12</v>
      </c>
      <c r="I45" s="40">
        <v>20</v>
      </c>
      <c r="J45" s="40">
        <v>199</v>
      </c>
      <c r="K45" s="41">
        <v>321</v>
      </c>
      <c r="L45" s="40">
        <v>20.9</v>
      </c>
    </row>
    <row r="46" spans="1:12" ht="15" x14ac:dyDescent="0.25">
      <c r="A46" s="23"/>
      <c r="B46" s="15"/>
      <c r="C46" s="11"/>
      <c r="D46" s="7" t="s">
        <v>22</v>
      </c>
      <c r="E46" s="52" t="s">
        <v>46</v>
      </c>
      <c r="F46" s="43">
        <v>200</v>
      </c>
      <c r="G46" s="43">
        <v>0</v>
      </c>
      <c r="H46" s="43">
        <v>0</v>
      </c>
      <c r="I46" s="43">
        <v>15</v>
      </c>
      <c r="J46" s="43">
        <v>61</v>
      </c>
      <c r="K46" s="44">
        <v>376</v>
      </c>
      <c r="L46" s="43">
        <v>4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>
        <v>1</v>
      </c>
      <c r="I47" s="43">
        <v>20</v>
      </c>
      <c r="J47" s="43">
        <v>95</v>
      </c>
      <c r="K47" s="44"/>
      <c r="L47" s="43">
        <v>3.4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50</v>
      </c>
      <c r="E49" s="42" t="s">
        <v>51</v>
      </c>
      <c r="F49" s="43">
        <v>50</v>
      </c>
      <c r="G49" s="43">
        <v>4</v>
      </c>
      <c r="H49" s="43">
        <v>5</v>
      </c>
      <c r="I49" s="43">
        <v>38</v>
      </c>
      <c r="J49" s="43">
        <v>209</v>
      </c>
      <c r="K49" s="44"/>
      <c r="L49" s="43">
        <v>18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24.1</v>
      </c>
      <c r="H51" s="19">
        <f t="shared" ref="H51" si="19">SUM(H44:H50)</f>
        <v>37</v>
      </c>
      <c r="I51" s="19">
        <f t="shared" ref="I51" si="20">SUM(I44:I50)</f>
        <v>96</v>
      </c>
      <c r="J51" s="19">
        <f t="shared" ref="J51:L51" si="21">SUM(J44:J50)</f>
        <v>791</v>
      </c>
      <c r="K51" s="25"/>
      <c r="L51" s="19">
        <f t="shared" si="21"/>
        <v>86.300000000000011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590</v>
      </c>
      <c r="G62" s="32">
        <f t="shared" ref="G62" si="26">G51+G61</f>
        <v>24.1</v>
      </c>
      <c r="H62" s="32">
        <f t="shared" ref="H62" si="27">H51+H61</f>
        <v>37</v>
      </c>
      <c r="I62" s="32">
        <f t="shared" ref="I62" si="28">I51+I61</f>
        <v>96</v>
      </c>
      <c r="J62" s="32">
        <f t="shared" ref="J62:L62" si="29">J51+J61</f>
        <v>791</v>
      </c>
      <c r="K62" s="32"/>
      <c r="L62" s="32">
        <f t="shared" si="29"/>
        <v>86.300000000000011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230</v>
      </c>
      <c r="G63" s="40">
        <v>14</v>
      </c>
      <c r="H63" s="40">
        <v>19</v>
      </c>
      <c r="I63" s="40">
        <v>74</v>
      </c>
      <c r="J63" s="40">
        <v>402</v>
      </c>
      <c r="K63" s="41">
        <v>401</v>
      </c>
      <c r="L63" s="40">
        <v>34.799999999999997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43">
        <v>200</v>
      </c>
      <c r="G65" s="43">
        <v>2</v>
      </c>
      <c r="H65" s="43">
        <v>2</v>
      </c>
      <c r="I65" s="43">
        <v>25</v>
      </c>
      <c r="J65" s="43">
        <v>122</v>
      </c>
      <c r="K65" s="44">
        <v>382</v>
      </c>
      <c r="L65" s="43">
        <v>13.42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53</v>
      </c>
      <c r="F68" s="43">
        <v>200</v>
      </c>
      <c r="G68" s="43">
        <v>0</v>
      </c>
      <c r="H68" s="43">
        <v>0</v>
      </c>
      <c r="I68" s="43">
        <v>24</v>
      </c>
      <c r="J68" s="43">
        <v>99</v>
      </c>
      <c r="K68" s="44"/>
      <c r="L68" s="43">
        <v>25</v>
      </c>
    </row>
    <row r="69" spans="1:12" ht="15" x14ac:dyDescent="0.25">
      <c r="A69" s="23"/>
      <c r="B69" s="15"/>
      <c r="C69" s="11"/>
      <c r="D69" s="6" t="s">
        <v>54</v>
      </c>
      <c r="E69" s="42" t="s">
        <v>55</v>
      </c>
      <c r="F69" s="43">
        <v>110</v>
      </c>
      <c r="G69" s="43">
        <v>3</v>
      </c>
      <c r="H69" s="43">
        <v>2</v>
      </c>
      <c r="I69" s="43">
        <v>5</v>
      </c>
      <c r="J69" s="43">
        <v>72</v>
      </c>
      <c r="K69" s="44"/>
      <c r="L69" s="43">
        <v>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740</v>
      </c>
      <c r="G70" s="19">
        <f t="shared" ref="G70" si="30">SUM(G63:G69)</f>
        <v>19</v>
      </c>
      <c r="H70" s="19">
        <f t="shared" ref="H70" si="31">SUM(H63:H69)</f>
        <v>23</v>
      </c>
      <c r="I70" s="19">
        <f t="shared" ref="I70" si="32">SUM(I63:I69)</f>
        <v>128</v>
      </c>
      <c r="J70" s="19">
        <f t="shared" ref="J70:L70" si="33">SUM(J63:J69)</f>
        <v>695</v>
      </c>
      <c r="K70" s="25"/>
      <c r="L70" s="19">
        <f t="shared" si="33"/>
        <v>98.22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740</v>
      </c>
      <c r="G81" s="32">
        <f t="shared" ref="G81" si="38">G70+G80</f>
        <v>19</v>
      </c>
      <c r="H81" s="32">
        <f t="shared" ref="H81" si="39">H70+H80</f>
        <v>23</v>
      </c>
      <c r="I81" s="32">
        <f t="shared" ref="I81" si="40">I70+I80</f>
        <v>128</v>
      </c>
      <c r="J81" s="32">
        <f t="shared" ref="J81:L81" si="41">J70+J80</f>
        <v>695</v>
      </c>
      <c r="K81" s="32"/>
      <c r="L81" s="32">
        <f t="shared" si="41"/>
        <v>98.22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100</v>
      </c>
      <c r="G82" s="40">
        <v>19</v>
      </c>
      <c r="H82" s="40">
        <v>7</v>
      </c>
      <c r="I82" s="40">
        <v>13</v>
      </c>
      <c r="J82" s="40">
        <v>264</v>
      </c>
      <c r="K82" s="41">
        <v>234</v>
      </c>
      <c r="L82" s="40">
        <v>40</v>
      </c>
    </row>
    <row r="83" spans="1:12" ht="15" x14ac:dyDescent="0.25">
      <c r="A83" s="23"/>
      <c r="B83" s="15"/>
      <c r="C83" s="11"/>
      <c r="D83" s="6" t="s">
        <v>29</v>
      </c>
      <c r="E83" s="42" t="s">
        <v>57</v>
      </c>
      <c r="F83" s="43">
        <v>210</v>
      </c>
      <c r="G83" s="43">
        <v>4</v>
      </c>
      <c r="H83" s="43">
        <v>8</v>
      </c>
      <c r="I83" s="43">
        <v>31</v>
      </c>
      <c r="J83" s="43">
        <v>214</v>
      </c>
      <c r="K83" s="44">
        <v>312</v>
      </c>
      <c r="L83" s="43">
        <v>14.67</v>
      </c>
    </row>
    <row r="84" spans="1:12" ht="15" x14ac:dyDescent="0.25">
      <c r="A84" s="23"/>
      <c r="B84" s="15"/>
      <c r="C84" s="11"/>
      <c r="D84" s="7" t="s">
        <v>22</v>
      </c>
      <c r="E84" s="52" t="s">
        <v>58</v>
      </c>
      <c r="F84" s="43">
        <v>200</v>
      </c>
      <c r="G84" s="43">
        <v>0</v>
      </c>
      <c r="H84" s="43">
        <v>0</v>
      </c>
      <c r="I84" s="43">
        <v>18</v>
      </c>
      <c r="J84" s="43">
        <v>69</v>
      </c>
      <c r="K84" s="44">
        <v>859</v>
      </c>
      <c r="L84" s="43">
        <v>11.5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</v>
      </c>
      <c r="H85" s="43">
        <v>1</v>
      </c>
      <c r="I85" s="43">
        <v>20</v>
      </c>
      <c r="J85" s="43">
        <v>95</v>
      </c>
      <c r="K85" s="44"/>
      <c r="L85" s="43">
        <v>3.4</v>
      </c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150</v>
      </c>
      <c r="G86" s="43">
        <v>0</v>
      </c>
      <c r="H86" s="43">
        <v>0</v>
      </c>
      <c r="I86" s="43">
        <v>10</v>
      </c>
      <c r="J86" s="43">
        <v>63</v>
      </c>
      <c r="K86" s="44"/>
      <c r="L86" s="43">
        <v>21.2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26</v>
      </c>
      <c r="H89" s="19">
        <f t="shared" ref="H89" si="43">SUM(H82:H88)</f>
        <v>16</v>
      </c>
      <c r="I89" s="19">
        <f t="shared" ref="I89" si="44">SUM(I82:I88)</f>
        <v>92</v>
      </c>
      <c r="J89" s="19">
        <f t="shared" ref="J89:L89" si="45">SUM(J82:J88)</f>
        <v>705</v>
      </c>
      <c r="K89" s="25"/>
      <c r="L89" s="19">
        <f t="shared" si="45"/>
        <v>90.77000000000001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700</v>
      </c>
      <c r="G100" s="32">
        <f t="shared" ref="G100" si="50">G89+G99</f>
        <v>26</v>
      </c>
      <c r="H100" s="32">
        <f t="shared" ref="H100" si="51">H89+H99</f>
        <v>16</v>
      </c>
      <c r="I100" s="32">
        <f t="shared" ref="I100" si="52">I89+I99</f>
        <v>92</v>
      </c>
      <c r="J100" s="32">
        <f t="shared" ref="J100:L100" si="53">J89+J99</f>
        <v>705</v>
      </c>
      <c r="K100" s="32"/>
      <c r="L100" s="32">
        <f t="shared" si="53"/>
        <v>90.77000000000001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273</v>
      </c>
      <c r="G101" s="40">
        <v>8</v>
      </c>
      <c r="H101" s="40">
        <v>14</v>
      </c>
      <c r="I101" s="40">
        <v>58</v>
      </c>
      <c r="J101" s="40">
        <v>390</v>
      </c>
      <c r="K101" s="41">
        <v>182</v>
      </c>
      <c r="L101" s="40">
        <v>25.45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40</v>
      </c>
      <c r="F103" s="43">
        <v>200</v>
      </c>
      <c r="G103" s="43">
        <v>2</v>
      </c>
      <c r="H103" s="43">
        <v>2</v>
      </c>
      <c r="I103" s="43">
        <v>25</v>
      </c>
      <c r="J103" s="43">
        <v>121</v>
      </c>
      <c r="K103" s="44">
        <v>382</v>
      </c>
      <c r="L103" s="43">
        <v>13.9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>
        <v>1</v>
      </c>
      <c r="I104" s="43">
        <v>20</v>
      </c>
      <c r="J104" s="43">
        <v>95</v>
      </c>
      <c r="K104" s="44"/>
      <c r="L104" s="43">
        <v>3.4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43</v>
      </c>
      <c r="F106" s="43">
        <v>60</v>
      </c>
      <c r="G106" s="43">
        <v>18</v>
      </c>
      <c r="H106" s="43">
        <v>13</v>
      </c>
      <c r="I106" s="43">
        <v>15</v>
      </c>
      <c r="J106" s="43">
        <v>210</v>
      </c>
      <c r="K106" s="44">
        <v>3</v>
      </c>
      <c r="L106" s="43">
        <v>25</v>
      </c>
    </row>
    <row r="107" spans="1:12" ht="15" x14ac:dyDescent="0.25">
      <c r="A107" s="23"/>
      <c r="B107" s="15"/>
      <c r="C107" s="11"/>
      <c r="D107" s="6" t="s">
        <v>54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573</v>
      </c>
      <c r="G108" s="19">
        <f t="shared" ref="G108:J108" si="54">SUM(G101:G107)</f>
        <v>31</v>
      </c>
      <c r="H108" s="19">
        <f t="shared" si="54"/>
        <v>30</v>
      </c>
      <c r="I108" s="19">
        <f t="shared" si="54"/>
        <v>118</v>
      </c>
      <c r="J108" s="19">
        <f t="shared" si="54"/>
        <v>816</v>
      </c>
      <c r="K108" s="25"/>
      <c r="L108" s="19">
        <f t="shared" ref="L108" si="55">SUM(L101:L107)</f>
        <v>67.75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573</v>
      </c>
      <c r="G119" s="32">
        <f t="shared" ref="G119" si="58">G108+G118</f>
        <v>31</v>
      </c>
      <c r="H119" s="32">
        <f t="shared" ref="H119" si="59">H108+H118</f>
        <v>30</v>
      </c>
      <c r="I119" s="32">
        <f t="shared" ref="I119" si="60">I108+I118</f>
        <v>118</v>
      </c>
      <c r="J119" s="32">
        <f t="shared" ref="J119:L119" si="61">J108+J118</f>
        <v>816</v>
      </c>
      <c r="K119" s="32"/>
      <c r="L119" s="32">
        <f t="shared" si="61"/>
        <v>67.75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60</v>
      </c>
      <c r="F120" s="40">
        <v>105</v>
      </c>
      <c r="G120" s="40">
        <v>22</v>
      </c>
      <c r="H120" s="40">
        <v>18</v>
      </c>
      <c r="I120" s="40">
        <v>2</v>
      </c>
      <c r="J120" s="40">
        <v>176</v>
      </c>
      <c r="K120" s="41">
        <v>293</v>
      </c>
      <c r="L120" s="40">
        <v>38</v>
      </c>
    </row>
    <row r="121" spans="1:12" ht="15" x14ac:dyDescent="0.25">
      <c r="A121" s="14"/>
      <c r="B121" s="15"/>
      <c r="C121" s="11"/>
      <c r="D121" s="6" t="s">
        <v>29</v>
      </c>
      <c r="E121" s="52" t="s">
        <v>57</v>
      </c>
      <c r="F121" s="43">
        <v>210</v>
      </c>
      <c r="G121" s="43">
        <v>4</v>
      </c>
      <c r="H121" s="43">
        <v>8</v>
      </c>
      <c r="I121" s="43">
        <v>31</v>
      </c>
      <c r="J121" s="43">
        <v>214</v>
      </c>
      <c r="K121" s="44">
        <v>312</v>
      </c>
      <c r="L121" s="43">
        <v>14.67</v>
      </c>
    </row>
    <row r="122" spans="1:12" ht="15" x14ac:dyDescent="0.25">
      <c r="A122" s="14"/>
      <c r="B122" s="15"/>
      <c r="C122" s="11"/>
      <c r="D122" s="7" t="s">
        <v>22</v>
      </c>
      <c r="E122" s="52" t="s">
        <v>61</v>
      </c>
      <c r="F122" s="43">
        <v>200</v>
      </c>
      <c r="G122" s="43">
        <v>0</v>
      </c>
      <c r="H122" s="43">
        <v>0</v>
      </c>
      <c r="I122" s="43">
        <v>18</v>
      </c>
      <c r="J122" s="43">
        <v>69</v>
      </c>
      <c r="K122" s="44">
        <v>873</v>
      </c>
      <c r="L122" s="43">
        <v>11.5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20</v>
      </c>
      <c r="H123" s="43">
        <v>1</v>
      </c>
      <c r="I123" s="43">
        <v>3</v>
      </c>
      <c r="J123" s="43">
        <v>95</v>
      </c>
      <c r="K123" s="44"/>
      <c r="L123" s="43">
        <v>3.4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30</v>
      </c>
      <c r="E126" s="42" t="s">
        <v>53</v>
      </c>
      <c r="F126" s="43">
        <v>200</v>
      </c>
      <c r="G126" s="43">
        <v>0</v>
      </c>
      <c r="H126" s="43">
        <v>0</v>
      </c>
      <c r="I126" s="43">
        <v>25</v>
      </c>
      <c r="J126" s="43">
        <v>99</v>
      </c>
      <c r="K126" s="44"/>
      <c r="L126" s="43">
        <v>25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755</v>
      </c>
      <c r="G127" s="19">
        <f t="shared" ref="G127:J127" si="62">SUM(G120:G126)</f>
        <v>46</v>
      </c>
      <c r="H127" s="19">
        <f t="shared" si="62"/>
        <v>27</v>
      </c>
      <c r="I127" s="19">
        <f t="shared" si="62"/>
        <v>79</v>
      </c>
      <c r="J127" s="19">
        <f t="shared" si="62"/>
        <v>653</v>
      </c>
      <c r="K127" s="25"/>
      <c r="L127" s="19">
        <f t="shared" ref="L127" si="63">SUM(L120:L126)</f>
        <v>92.570000000000007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755</v>
      </c>
      <c r="G138" s="32">
        <f t="shared" ref="G138" si="66">G127+G137</f>
        <v>46</v>
      </c>
      <c r="H138" s="32">
        <f t="shared" ref="H138" si="67">H127+H137</f>
        <v>27</v>
      </c>
      <c r="I138" s="32">
        <f t="shared" ref="I138" si="68">I127+I137</f>
        <v>79</v>
      </c>
      <c r="J138" s="32">
        <f t="shared" ref="J138:L138" si="69">J127+J137</f>
        <v>653</v>
      </c>
      <c r="K138" s="32"/>
      <c r="L138" s="32">
        <f t="shared" si="69"/>
        <v>92.570000000000007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59</v>
      </c>
      <c r="F139" s="40">
        <v>230</v>
      </c>
      <c r="G139" s="40">
        <v>34</v>
      </c>
      <c r="H139" s="40">
        <v>46</v>
      </c>
      <c r="I139" s="40">
        <v>40</v>
      </c>
      <c r="J139" s="40">
        <v>666</v>
      </c>
      <c r="K139" s="41">
        <v>223</v>
      </c>
      <c r="L139" s="40">
        <v>63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46</v>
      </c>
      <c r="F141" s="43">
        <v>200</v>
      </c>
      <c r="G141" s="43">
        <v>0</v>
      </c>
      <c r="H141" s="43">
        <v>0</v>
      </c>
      <c r="I141" s="43">
        <v>15</v>
      </c>
      <c r="J141" s="43">
        <v>61</v>
      </c>
      <c r="K141" s="44">
        <v>376</v>
      </c>
      <c r="L141" s="43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150</v>
      </c>
      <c r="G143" s="43">
        <v>0</v>
      </c>
      <c r="H143" s="43">
        <v>0</v>
      </c>
      <c r="I143" s="43">
        <v>10</v>
      </c>
      <c r="J143" s="43">
        <v>63</v>
      </c>
      <c r="K143" s="44"/>
      <c r="L143" s="43">
        <v>21.5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34</v>
      </c>
      <c r="H146" s="19">
        <f t="shared" si="70"/>
        <v>46</v>
      </c>
      <c r="I146" s="19">
        <f t="shared" si="70"/>
        <v>65</v>
      </c>
      <c r="J146" s="19">
        <f t="shared" si="70"/>
        <v>790</v>
      </c>
      <c r="K146" s="25"/>
      <c r="L146" s="19">
        <f t="shared" ref="L146" si="71">SUM(L139:L145)</f>
        <v>88.5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580</v>
      </c>
      <c r="G157" s="32">
        <f t="shared" ref="G157" si="74">G146+G156</f>
        <v>34</v>
      </c>
      <c r="H157" s="32">
        <f t="shared" ref="H157" si="75">H146+H156</f>
        <v>46</v>
      </c>
      <c r="I157" s="32">
        <f t="shared" ref="I157" si="76">I146+I156</f>
        <v>65</v>
      </c>
      <c r="J157" s="32">
        <f t="shared" ref="J157:L157" si="77">J146+J156</f>
        <v>790</v>
      </c>
      <c r="K157" s="32"/>
      <c r="L157" s="32">
        <f t="shared" si="77"/>
        <v>88.5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70</v>
      </c>
      <c r="F158" s="40">
        <v>100</v>
      </c>
      <c r="G158" s="40">
        <v>10</v>
      </c>
      <c r="H158" s="40">
        <v>20</v>
      </c>
      <c r="I158" s="40">
        <v>3</v>
      </c>
      <c r="J158" s="40">
        <v>227</v>
      </c>
      <c r="K158" s="41">
        <v>281</v>
      </c>
      <c r="L158" s="40">
        <v>40</v>
      </c>
    </row>
    <row r="159" spans="1:12" ht="15" x14ac:dyDescent="0.25">
      <c r="A159" s="23"/>
      <c r="B159" s="15"/>
      <c r="C159" s="11"/>
      <c r="D159" s="6" t="s">
        <v>29</v>
      </c>
      <c r="E159" s="52" t="s">
        <v>67</v>
      </c>
      <c r="F159" s="43">
        <v>160</v>
      </c>
      <c r="G159" s="43">
        <v>5</v>
      </c>
      <c r="H159" s="43">
        <v>5</v>
      </c>
      <c r="I159" s="43">
        <v>35</v>
      </c>
      <c r="J159" s="43">
        <v>211</v>
      </c>
      <c r="K159" s="44">
        <v>312</v>
      </c>
      <c r="L159" s="43">
        <v>13.98</v>
      </c>
    </row>
    <row r="160" spans="1:12" ht="15" x14ac:dyDescent="0.25">
      <c r="A160" s="23"/>
      <c r="B160" s="15"/>
      <c r="C160" s="11"/>
      <c r="D160" s="7" t="s">
        <v>22</v>
      </c>
      <c r="E160" s="5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>
        <v>1</v>
      </c>
      <c r="I161" s="43">
        <v>20</v>
      </c>
      <c r="J161" s="43">
        <v>95</v>
      </c>
      <c r="K161" s="44"/>
      <c r="L161" s="43">
        <v>3.4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68</v>
      </c>
      <c r="F163" s="43">
        <v>200</v>
      </c>
      <c r="G163" s="43">
        <v>0</v>
      </c>
      <c r="H163" s="43">
        <v>0</v>
      </c>
      <c r="I163" s="43">
        <v>15</v>
      </c>
      <c r="J163" s="43">
        <v>62</v>
      </c>
      <c r="K163" s="44">
        <v>346</v>
      </c>
      <c r="L163" s="43">
        <v>25</v>
      </c>
    </row>
    <row r="164" spans="1:12" ht="15" x14ac:dyDescent="0.25">
      <c r="A164" s="23"/>
      <c r="B164" s="15"/>
      <c r="C164" s="11"/>
      <c r="D164" s="6" t="s">
        <v>50</v>
      </c>
      <c r="E164" s="42" t="s">
        <v>51</v>
      </c>
      <c r="F164" s="43">
        <v>50</v>
      </c>
      <c r="G164" s="43">
        <v>4</v>
      </c>
      <c r="H164" s="43">
        <v>5</v>
      </c>
      <c r="I164" s="43">
        <v>38</v>
      </c>
      <c r="J164" s="43">
        <v>208</v>
      </c>
      <c r="K164" s="44"/>
      <c r="L164" s="43">
        <v>18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22</v>
      </c>
      <c r="H165" s="19">
        <f t="shared" si="78"/>
        <v>31</v>
      </c>
      <c r="I165" s="19">
        <f t="shared" si="78"/>
        <v>111</v>
      </c>
      <c r="J165" s="19">
        <f t="shared" si="78"/>
        <v>803</v>
      </c>
      <c r="K165" s="25"/>
      <c r="L165" s="19">
        <f t="shared" ref="L165" si="79">SUM(L158:L164)</f>
        <v>100.38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550</v>
      </c>
      <c r="G176" s="32">
        <f t="shared" ref="G176" si="82">G165+G175</f>
        <v>22</v>
      </c>
      <c r="H176" s="32">
        <f t="shared" ref="H176" si="83">H165+H175</f>
        <v>31</v>
      </c>
      <c r="I176" s="32">
        <f t="shared" ref="I176" si="84">I165+I175</f>
        <v>111</v>
      </c>
      <c r="J176" s="32">
        <f t="shared" ref="J176:L176" si="85">J165+J175</f>
        <v>803</v>
      </c>
      <c r="K176" s="32"/>
      <c r="L176" s="32">
        <f t="shared" si="85"/>
        <v>100.38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80</v>
      </c>
      <c r="G177" s="40">
        <v>13</v>
      </c>
      <c r="H177" s="40">
        <v>8</v>
      </c>
      <c r="I177" s="40">
        <v>6</v>
      </c>
      <c r="J177" s="40">
        <v>155</v>
      </c>
      <c r="K177" s="41">
        <v>278</v>
      </c>
      <c r="L177" s="40">
        <v>40</v>
      </c>
    </row>
    <row r="178" spans="1:12" ht="15" x14ac:dyDescent="0.25">
      <c r="A178" s="23"/>
      <c r="B178" s="15"/>
      <c r="C178" s="11"/>
      <c r="D178" s="6" t="s">
        <v>29</v>
      </c>
      <c r="E178" s="52" t="s">
        <v>62</v>
      </c>
      <c r="F178" s="43">
        <v>190</v>
      </c>
      <c r="G178" s="43">
        <v>4</v>
      </c>
      <c r="H178" s="43">
        <v>6</v>
      </c>
      <c r="I178" s="43">
        <v>47</v>
      </c>
      <c r="J178" s="43">
        <v>263</v>
      </c>
      <c r="K178" s="44">
        <v>679</v>
      </c>
      <c r="L178" s="43">
        <v>8.6</v>
      </c>
    </row>
    <row r="179" spans="1:12" ht="15" x14ac:dyDescent="0.25">
      <c r="A179" s="23"/>
      <c r="B179" s="15"/>
      <c r="C179" s="11"/>
      <c r="D179" s="7" t="s">
        <v>22</v>
      </c>
      <c r="E179" s="52" t="s">
        <v>46</v>
      </c>
      <c r="F179" s="43">
        <v>200</v>
      </c>
      <c r="G179" s="43">
        <v>0</v>
      </c>
      <c r="H179" s="43">
        <v>0</v>
      </c>
      <c r="I179" s="43">
        <v>15</v>
      </c>
      <c r="J179" s="43">
        <v>61</v>
      </c>
      <c r="K179" s="44">
        <v>376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>
        <v>1</v>
      </c>
      <c r="I180" s="43">
        <v>20</v>
      </c>
      <c r="J180" s="43">
        <v>95</v>
      </c>
      <c r="K180" s="44"/>
      <c r="L180" s="43">
        <v>3.4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150</v>
      </c>
      <c r="G181" s="43">
        <v>0</v>
      </c>
      <c r="H181" s="43">
        <v>0</v>
      </c>
      <c r="I181" s="43">
        <v>16</v>
      </c>
      <c r="J181" s="43">
        <v>67</v>
      </c>
      <c r="K181" s="44"/>
      <c r="L181" s="43">
        <v>38</v>
      </c>
    </row>
    <row r="182" spans="1:12" ht="15" x14ac:dyDescent="0.25">
      <c r="A182" s="23"/>
      <c r="B182" s="15"/>
      <c r="C182" s="11"/>
      <c r="D182" s="6"/>
      <c r="E182" s="42" t="s">
        <v>71</v>
      </c>
      <c r="F182" s="43">
        <v>80</v>
      </c>
      <c r="G182" s="43">
        <v>0</v>
      </c>
      <c r="H182" s="43">
        <v>2</v>
      </c>
      <c r="I182" s="43">
        <v>5</v>
      </c>
      <c r="J182" s="43">
        <v>38</v>
      </c>
      <c r="K182" s="44">
        <v>331</v>
      </c>
      <c r="L182" s="43">
        <v>6.5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86">SUM(G177:G183)</f>
        <v>20</v>
      </c>
      <c r="H184" s="19">
        <f t="shared" si="86"/>
        <v>17</v>
      </c>
      <c r="I184" s="19">
        <f t="shared" si="86"/>
        <v>109</v>
      </c>
      <c r="J184" s="19">
        <f t="shared" si="86"/>
        <v>679</v>
      </c>
      <c r="K184" s="25"/>
      <c r="L184" s="19">
        <f t="shared" ref="L184" si="87">SUM(L177:L183)</f>
        <v>100.5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740</v>
      </c>
      <c r="G195" s="32">
        <f t="shared" ref="G195" si="90">G184+G194</f>
        <v>20</v>
      </c>
      <c r="H195" s="32">
        <f t="shared" ref="H195" si="91">H184+H194</f>
        <v>17</v>
      </c>
      <c r="I195" s="32">
        <f t="shared" ref="I195" si="92">I184+I194</f>
        <v>109</v>
      </c>
      <c r="J195" s="32">
        <f t="shared" ref="J195:L195" si="93">J184+J194</f>
        <v>679</v>
      </c>
      <c r="K195" s="32"/>
      <c r="L195" s="32">
        <f t="shared" si="93"/>
        <v>100.5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673.1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28.410000000000004</v>
      </c>
      <c r="H196" s="34">
        <f t="shared" si="94"/>
        <v>27.9</v>
      </c>
      <c r="I196" s="34">
        <f t="shared" si="94"/>
        <v>102.6</v>
      </c>
      <c r="J196" s="34">
        <f t="shared" si="94"/>
        <v>754.2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90.224999999999994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</cp:lastModifiedBy>
  <dcterms:created xsi:type="dcterms:W3CDTF">2022-05-16T14:23:56Z</dcterms:created>
  <dcterms:modified xsi:type="dcterms:W3CDTF">2024-12-05T05:25:28Z</dcterms:modified>
</cp:coreProperties>
</file>